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预算表" sheetId="1" r:id="rId1"/>
  </sheets>
  <calcPr calcId="144525"/>
</workbook>
</file>

<file path=xl/sharedStrings.xml><?xml version="1.0" encoding="utf-8"?>
<sst xmlns="http://schemas.openxmlformats.org/spreadsheetml/2006/main" count="32" uniqueCount="29">
  <si>
    <t>习水县工商联合会  贵州省厚德公益基金会
“2020防疫英雄·习商关爱”计划预算表</t>
  </si>
  <si>
    <t>类型</t>
  </si>
  <si>
    <t>名称</t>
  </si>
  <si>
    <t>数量</t>
  </si>
  <si>
    <t>单价</t>
  </si>
  <si>
    <t>金额</t>
  </si>
  <si>
    <t>备注</t>
  </si>
  <si>
    <t>项目采购成本</t>
  </si>
  <si>
    <t>鰼滋味自热米饭</t>
  </si>
  <si>
    <t>667*15</t>
  </si>
  <si>
    <t>用于习水县新冠病毒防疫一线人员加餐，由鰼滋味成本价提供。</t>
  </si>
  <si>
    <t>餐后水果（香蕉/桔子）</t>
  </si>
  <si>
    <t>提供给习水县新冠病毒防疫一线人员。</t>
  </si>
  <si>
    <t>环保包装袋</t>
  </si>
  <si>
    <t>物资分装所需</t>
  </si>
  <si>
    <t>小计</t>
  </si>
  <si>
    <t>项目执行成本</t>
  </si>
  <si>
    <t>项目宣传海报</t>
  </si>
  <si>
    <t>车贴</t>
  </si>
  <si>
    <t>横幅</t>
  </si>
  <si>
    <t>物资标签</t>
  </si>
  <si>
    <t>60*15</t>
  </si>
  <si>
    <t>捐赠物资外箱标签，预计每天捐赠60件物资。</t>
  </si>
  <si>
    <t>车辆油费</t>
  </si>
  <si>
    <t>各点物资运送产生的费用，按实际行驶里程数1元/公里计算。</t>
  </si>
  <si>
    <t>过路费</t>
  </si>
  <si>
    <t>餐补费用</t>
  </si>
  <si>
    <t>5*15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</si>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</sst>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20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2" borderId="14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topLeftCell="A4" workbookViewId="0">
      <selection activeCell="F10" sqref="F10"/>
    </sheetView>
  </sheetViews>
  <sheetFormatPr defaultColWidth="9" defaultRowHeight="15.6" outlineLevelCol="5"/>
  <cols>
    <col min="1" max="1" width="8.8" customWidth="1"/>
    <col min="2" max="2" width="18" style="4" customWidth="1"/>
    <col min="3" max="3" width="8.9" customWidth="1"/>
    <col min="4" max="4" width="9.4" customWidth="1"/>
    <col min="5" max="5" width="11.1" style="5" customWidth="1"/>
    <col min="6" max="6" width="20.5" customWidth="1"/>
  </cols>
  <sheetData>
    <row r="1" ht="42" customHeight="1" spans="1:6">
      <c r="A1" s="6" t="s">
        <v>0</v>
      </c>
      <c r="B1" s="6"/>
      <c r="C1" s="6"/>
      <c r="D1" s="6"/>
      <c r="E1" s="6"/>
      <c r="F1" s="6"/>
    </row>
    <row r="2" s="1" customFormat="1" ht="24" customHeight="1" spans="1:6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69.6" spans="1:6">
      <c r="A3" s="9" t="s">
        <v>7</v>
      </c>
      <c r="B3" s="10" t="s">
        <v>8</v>
      </c>
      <c r="C3" s="7" t="s">
        <v>9</v>
      </c>
      <c r="D3" s="7">
        <v>12</v>
      </c>
      <c r="E3" s="7">
        <f>667*15*D3</f>
        <v>120060</v>
      </c>
      <c r="F3" s="10" t="s">
        <v>10</v>
      </c>
    </row>
    <row r="4" s="1" customFormat="1" ht="52.2" spans="1:6">
      <c r="A4" s="11"/>
      <c r="B4" s="10" t="s">
        <v>11</v>
      </c>
      <c r="C4" s="7" t="s">
        <v>9</v>
      </c>
      <c r="D4" s="7">
        <v>8</v>
      </c>
      <c r="E4" s="7">
        <f>667*15*D4</f>
        <v>80040</v>
      </c>
      <c r="F4" s="10" t="s">
        <v>12</v>
      </c>
    </row>
    <row r="5" s="1" customFormat="1" ht="18" customHeight="1" spans="1:6">
      <c r="A5" s="11"/>
      <c r="B5" s="10" t="s">
        <v>13</v>
      </c>
      <c r="C5" s="7" t="s">
        <v>9</v>
      </c>
      <c r="D5" s="7">
        <v>0.2</v>
      </c>
      <c r="E5" s="7">
        <f>667*15*D5</f>
        <v>2001</v>
      </c>
      <c r="F5" s="10" t="s">
        <v>14</v>
      </c>
    </row>
    <row r="6" s="2" customFormat="1" ht="18" customHeight="1" spans="1:6">
      <c r="A6" s="12"/>
      <c r="B6" s="13" t="s">
        <v>15</v>
      </c>
      <c r="C6" s="14"/>
      <c r="D6" s="14"/>
      <c r="E6" s="14">
        <f>SUM(E3:E5)</f>
        <v>202101</v>
      </c>
      <c r="F6" s="15"/>
    </row>
    <row r="7" s="1" customFormat="1" ht="18" customHeight="1" spans="1:6">
      <c r="A7" s="9" t="s">
        <v>16</v>
      </c>
      <c r="B7" s="10" t="s">
        <v>17</v>
      </c>
      <c r="C7" s="7">
        <v>20</v>
      </c>
      <c r="D7" s="7">
        <v>20</v>
      </c>
      <c r="E7" s="7">
        <f>C7*D7</f>
        <v>400</v>
      </c>
      <c r="F7" s="16"/>
    </row>
    <row r="8" s="1" customFormat="1" ht="18" customHeight="1" spans="1:6">
      <c r="A8" s="11"/>
      <c r="B8" s="10" t="s">
        <v>18</v>
      </c>
      <c r="C8" s="7">
        <v>5</v>
      </c>
      <c r="D8" s="7">
        <v>25</v>
      </c>
      <c r="E8" s="7">
        <f>C8*D8</f>
        <v>125</v>
      </c>
      <c r="F8" s="16"/>
    </row>
    <row r="9" s="1" customFormat="1" ht="18" customHeight="1" spans="1:6">
      <c r="A9" s="11"/>
      <c r="B9" s="10" t="s">
        <v>19</v>
      </c>
      <c r="C9" s="7">
        <v>15</v>
      </c>
      <c r="D9" s="7">
        <v>36</v>
      </c>
      <c r="E9" s="7">
        <f>C9*D9</f>
        <v>540</v>
      </c>
      <c r="F9" s="16"/>
    </row>
    <row r="10" s="1" customFormat="1" ht="52" customHeight="1" spans="1:6">
      <c r="A10" s="11"/>
      <c r="B10" s="10" t="s">
        <v>20</v>
      </c>
      <c r="C10" s="7" t="s">
        <v>21</v>
      </c>
      <c r="D10" s="7">
        <v>4</v>
      </c>
      <c r="E10" s="7">
        <f>60*15*D10</f>
        <v>3600</v>
      </c>
      <c r="F10" s="10" t="s">
        <v>22</v>
      </c>
    </row>
    <row r="11" s="1" customFormat="1" ht="73" customHeight="1" spans="1:6">
      <c r="A11" s="11"/>
      <c r="B11" s="10" t="s">
        <v>23</v>
      </c>
      <c r="C11" s="7">
        <v>15</v>
      </c>
      <c r="D11" s="7">
        <v>400</v>
      </c>
      <c r="E11" s="7">
        <f>C11*D11</f>
        <v>6000</v>
      </c>
      <c r="F11" s="10" t="s">
        <v>24</v>
      </c>
    </row>
    <row r="12" s="1" customFormat="1" ht="17" customHeight="1" spans="1:6">
      <c r="A12" s="11"/>
      <c r="B12" s="10" t="s">
        <v>25</v>
      </c>
      <c r="C12" s="7">
        <v>15</v>
      </c>
      <c r="D12" s="7">
        <v>200</v>
      </c>
      <c r="E12" s="7">
        <f>C12*D12</f>
        <v>3000</v>
      </c>
      <c r="F12" s="10"/>
    </row>
    <row r="13" s="1" customFormat="1" ht="17" customHeight="1" spans="1:6">
      <c r="A13" s="11"/>
      <c r="B13" s="10" t="s">
        <v>26</v>
      </c>
      <c r="C13" s="7" t="s">
        <v>27</v>
      </c>
      <c r="D13" s="7">
        <v>12</v>
      </c>
      <c r="E13" s="7">
        <f>5*15*D13</f>
        <v>900</v>
      </c>
      <c r="F13" s="10"/>
    </row>
    <row r="14" s="3" customFormat="1" ht="17" customHeight="1" spans="1:6">
      <c r="A14" s="12"/>
      <c r="B14" s="17" t="s">
        <v>15</v>
      </c>
      <c r="C14" s="18"/>
      <c r="D14" s="18"/>
      <c r="E14" s="14">
        <f>SUM(E7:E13)</f>
        <v>14565</v>
      </c>
      <c r="F14" s="15"/>
    </row>
    <row r="15" s="3" customFormat="1" ht="18" customHeight="1" spans="1:6">
      <c r="A15" s="19" t="s">
        <v>28</v>
      </c>
      <c r="B15" s="20"/>
      <c r="C15" s="18"/>
      <c r="D15" s="18"/>
      <c r="E15" s="14">
        <f>E6+E14</f>
        <v>216666</v>
      </c>
      <c r="F15" s="15"/>
    </row>
  </sheetData>
  <mergeCells count="4">
    <mergeCell ref="A1:F1"/>
    <mergeCell ref="A15:B15"/>
    <mergeCell ref="A3:A6"/>
    <mergeCell ref="A7:A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84369</dc:creator>
  <cp:lastModifiedBy>丶林</cp:lastModifiedBy>
  <dcterms:created xsi:type="dcterms:W3CDTF">2020-02-03T07:40:00Z</dcterms:created>
  <dcterms:modified xsi:type="dcterms:W3CDTF">2020-02-03T17:35:07Z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