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720"/>
  </bookViews>
  <sheets>
    <sheet name="活动预算表" sheetId="1" r:id="rId1"/>
  </sheets>
  <calcPr calcId="144525"/>
</workbook>
</file>

<file path=xl/sharedStrings.xml><?xml version="1.0" encoding="utf-8"?>
<sst xmlns="http://schemas.openxmlformats.org/spreadsheetml/2006/main" count="49">
  <si>
    <t>习水县爱心公益会  
2018第二季助学活动费用决算表</t>
  </si>
  <si>
    <t>申请单位</t>
  </si>
  <si>
    <t>习水县爱心公益会</t>
  </si>
  <si>
    <t>申请时间</t>
  </si>
  <si>
    <t>2018.10.10</t>
  </si>
  <si>
    <t>备注</t>
  </si>
  <si>
    <t>费用类型</t>
  </si>
  <si>
    <t>金额</t>
  </si>
  <si>
    <t>单位</t>
  </si>
  <si>
    <t>数量</t>
  </si>
  <si>
    <t>预算金额</t>
  </si>
  <si>
    <t>决算金额</t>
  </si>
  <si>
    <t>决算合计</t>
  </si>
  <si>
    <t>差异额</t>
  </si>
  <si>
    <t>费用成本</t>
  </si>
  <si>
    <t>资助标准</t>
  </si>
  <si>
    <t>生活补助</t>
  </si>
  <si>
    <t>人</t>
  </si>
  <si>
    <t>贫困学生生活金发放减少</t>
  </si>
  <si>
    <t>书包、文具套装</t>
  </si>
  <si>
    <t>篮球</t>
  </si>
  <si>
    <t>个</t>
  </si>
  <si>
    <t>未超预算</t>
  </si>
  <si>
    <t>跳绳</t>
  </si>
  <si>
    <t>捆</t>
  </si>
  <si>
    <t>羽毛球拍</t>
  </si>
  <si>
    <t>付</t>
  </si>
  <si>
    <t>增加预算</t>
  </si>
  <si>
    <t>乒乓球拍</t>
  </si>
  <si>
    <t>小计</t>
  </si>
  <si>
    <t>宣传费</t>
  </si>
  <si>
    <t>横幅</t>
  </si>
  <si>
    <t>条</t>
  </si>
  <si>
    <t>没有产生</t>
  </si>
  <si>
    <t>义工组织费用</t>
  </si>
  <si>
    <t>通讯费用</t>
  </si>
  <si>
    <t>保险费用</t>
  </si>
  <si>
    <t>住宿费</t>
  </si>
  <si>
    <t>餐补费用</t>
  </si>
  <si>
    <t>人/天</t>
  </si>
  <si>
    <t>交通费</t>
  </si>
  <si>
    <t>车辆油费</t>
  </si>
  <si>
    <t>过路费</t>
  </si>
  <si>
    <t>不可预计费用</t>
  </si>
  <si>
    <t>劳务费用</t>
  </si>
  <si>
    <t>审计费用</t>
  </si>
  <si>
    <t>项目审计</t>
  </si>
  <si>
    <t>合计</t>
  </si>
  <si>
    <t xml:space="preserve">       项目活动为短期项目、按照协议签订前期已经支付80%12800元；决算金额为14100元、未超预算；现应支付尾款金额1300元；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</si>
</sst>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2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5" borderId="3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K26" sqref="K26"/>
    </sheetView>
  </sheetViews>
  <sheetFormatPr defaultColWidth="9" defaultRowHeight="13.5"/>
  <cols>
    <col min="2" max="2" width="9" style="2"/>
    <col min="3" max="3" width="12.2166666666667" customWidth="1"/>
    <col min="5" max="5" width="6.125" style="1" customWidth="1"/>
    <col min="7" max="8" width="9.775" customWidth="1"/>
    <col min="9" max="10" width="5.125" customWidth="1"/>
    <col min="11" max="11" width="8.875" customWidth="1"/>
    <col min="12" max="12" width="7" customWidth="1"/>
    <col min="13" max="13" width="21.25" customWidth="1"/>
  </cols>
  <sheetData>
    <row r="1" ht="44.25" customHeight="1" spans="1:13">
      <c r="A1" s="3" t="s">
        <v>0</v>
      </c>
      <c r="B1" s="3"/>
      <c r="C1" s="4"/>
      <c r="D1" s="4"/>
      <c r="E1" s="4"/>
      <c r="F1" s="4"/>
      <c r="G1" s="4"/>
      <c r="H1" s="4"/>
      <c r="I1" s="3"/>
      <c r="J1" s="3"/>
      <c r="K1" s="3"/>
      <c r="L1" s="3"/>
      <c r="M1" s="3"/>
    </row>
    <row r="2" ht="21" customHeight="1" spans="1:13">
      <c r="A2" s="5" t="s">
        <v>1</v>
      </c>
      <c r="B2" s="5"/>
      <c r="C2" s="5" t="s">
        <v>2</v>
      </c>
      <c r="D2" s="5"/>
      <c r="E2" s="5"/>
      <c r="F2" s="5"/>
      <c r="G2" s="5"/>
      <c r="H2" s="5" t="s">
        <v>3</v>
      </c>
      <c r="I2" s="5" t="s">
        <v>4</v>
      </c>
      <c r="J2" s="5"/>
      <c r="K2" s="5"/>
      <c r="L2" s="5"/>
      <c r="M2" s="5" t="s">
        <v>5</v>
      </c>
    </row>
    <row r="3" ht="22.95" customHeight="1" spans="1:13">
      <c r="A3" s="5" t="s">
        <v>6</v>
      </c>
      <c r="B3" s="5"/>
      <c r="C3" s="5"/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8</v>
      </c>
      <c r="J3" s="5" t="s">
        <v>9</v>
      </c>
      <c r="K3" s="5" t="s">
        <v>12</v>
      </c>
      <c r="L3" s="5" t="s">
        <v>13</v>
      </c>
      <c r="M3" s="5"/>
    </row>
    <row r="4" ht="14.25" customHeight="1" spans="1:13">
      <c r="A4" s="5" t="s">
        <v>14</v>
      </c>
      <c r="B4" s="6" t="s">
        <v>15</v>
      </c>
      <c r="C4" s="7" t="s">
        <v>16</v>
      </c>
      <c r="D4" s="5">
        <v>500</v>
      </c>
      <c r="E4" s="5" t="s">
        <v>17</v>
      </c>
      <c r="F4" s="5">
        <v>20</v>
      </c>
      <c r="G4" s="5">
        <f t="shared" ref="G4:G9" si="0">D4*F4</f>
        <v>10000</v>
      </c>
      <c r="H4" s="5">
        <v>500</v>
      </c>
      <c r="I4" s="5" t="s">
        <v>17</v>
      </c>
      <c r="J4" s="5">
        <v>18</v>
      </c>
      <c r="K4" s="5">
        <v>9000</v>
      </c>
      <c r="L4" s="5">
        <v>1000</v>
      </c>
      <c r="M4" s="7" t="s">
        <v>18</v>
      </c>
    </row>
    <row r="5" ht="27" customHeight="1" spans="1:13">
      <c r="A5" s="5"/>
      <c r="B5" s="6"/>
      <c r="C5" s="8" t="s">
        <v>19</v>
      </c>
      <c r="D5" s="5">
        <v>60</v>
      </c>
      <c r="E5" s="9" t="s">
        <v>17</v>
      </c>
      <c r="F5" s="5">
        <v>20</v>
      </c>
      <c r="G5" s="5">
        <f t="shared" si="0"/>
        <v>1200</v>
      </c>
      <c r="H5" s="5">
        <v>60</v>
      </c>
      <c r="I5" s="9" t="s">
        <v>17</v>
      </c>
      <c r="J5" s="5">
        <v>18</v>
      </c>
      <c r="K5" s="5">
        <v>1200</v>
      </c>
      <c r="L5" s="5">
        <v>0</v>
      </c>
      <c r="M5" s="7"/>
    </row>
    <row r="6" ht="14.25" customHeight="1" spans="1:13">
      <c r="A6" s="5"/>
      <c r="B6" s="6"/>
      <c r="C6" s="7" t="s">
        <v>20</v>
      </c>
      <c r="D6" s="5">
        <v>80</v>
      </c>
      <c r="E6" s="9" t="s">
        <v>21</v>
      </c>
      <c r="F6" s="5">
        <v>20</v>
      </c>
      <c r="G6" s="5">
        <f t="shared" si="0"/>
        <v>1600</v>
      </c>
      <c r="H6" s="5">
        <v>65</v>
      </c>
      <c r="I6" s="9" t="s">
        <v>21</v>
      </c>
      <c r="J6" s="5">
        <v>20</v>
      </c>
      <c r="K6" s="5">
        <v>1300</v>
      </c>
      <c r="L6" s="5">
        <v>300</v>
      </c>
      <c r="M6" s="7" t="s">
        <v>22</v>
      </c>
    </row>
    <row r="7" ht="14.25" customHeight="1" spans="1:13">
      <c r="A7" s="5"/>
      <c r="B7" s="6"/>
      <c r="C7" s="7" t="s">
        <v>23</v>
      </c>
      <c r="D7" s="5">
        <v>100</v>
      </c>
      <c r="E7" s="9" t="s">
        <v>24</v>
      </c>
      <c r="F7" s="5">
        <v>10</v>
      </c>
      <c r="G7" s="5">
        <f t="shared" si="0"/>
        <v>1000</v>
      </c>
      <c r="H7" s="5">
        <v>100</v>
      </c>
      <c r="I7" s="9" t="s">
        <v>24</v>
      </c>
      <c r="J7" s="5">
        <v>4</v>
      </c>
      <c r="K7" s="5">
        <v>400</v>
      </c>
      <c r="L7" s="5">
        <v>600</v>
      </c>
      <c r="M7" s="7" t="s">
        <v>22</v>
      </c>
    </row>
    <row r="8" ht="14.25" customHeight="1" spans="1:13">
      <c r="A8" s="5"/>
      <c r="B8" s="6"/>
      <c r="C8" s="7" t="s">
        <v>25</v>
      </c>
      <c r="D8" s="5">
        <v>50</v>
      </c>
      <c r="E8" s="9" t="s">
        <v>26</v>
      </c>
      <c r="F8" s="5">
        <v>10</v>
      </c>
      <c r="G8" s="5">
        <f t="shared" si="0"/>
        <v>500</v>
      </c>
      <c r="H8" s="5">
        <v>50</v>
      </c>
      <c r="I8" s="9" t="s">
        <v>26</v>
      </c>
      <c r="J8" s="5">
        <v>20</v>
      </c>
      <c r="K8" s="5">
        <v>1000</v>
      </c>
      <c r="L8" s="5">
        <v>-500</v>
      </c>
      <c r="M8" s="7" t="s">
        <v>27</v>
      </c>
    </row>
    <row r="9" ht="14.25" customHeight="1" spans="1:13">
      <c r="A9" s="5"/>
      <c r="B9" s="6"/>
      <c r="C9" s="7" t="s">
        <v>28</v>
      </c>
      <c r="D9" s="5">
        <v>60</v>
      </c>
      <c r="E9" s="9" t="s">
        <v>26</v>
      </c>
      <c r="F9" s="5">
        <v>10</v>
      </c>
      <c r="G9" s="5">
        <f t="shared" si="0"/>
        <v>600</v>
      </c>
      <c r="H9" s="5">
        <v>60</v>
      </c>
      <c r="I9" s="9" t="s">
        <v>26</v>
      </c>
      <c r="J9" s="5">
        <v>20</v>
      </c>
      <c r="K9" s="5">
        <v>1200</v>
      </c>
      <c r="L9" s="5">
        <v>-600</v>
      </c>
      <c r="M9" s="7" t="s">
        <v>27</v>
      </c>
    </row>
    <row r="10" s="1" customFormat="1" ht="14.25" customHeight="1" spans="1:13">
      <c r="A10" s="5"/>
      <c r="B10" s="6"/>
      <c r="C10" s="10" t="s">
        <v>29</v>
      </c>
      <c r="D10" s="10"/>
      <c r="E10" s="11"/>
      <c r="F10" s="11"/>
      <c r="G10" s="11">
        <f>SUM(G4:G9)</f>
        <v>14900</v>
      </c>
      <c r="H10" s="11"/>
      <c r="I10" s="11"/>
      <c r="J10" s="11"/>
      <c r="K10" s="11">
        <f>SUM(K4:K9)</f>
        <v>14100</v>
      </c>
      <c r="L10" s="11">
        <v>800</v>
      </c>
      <c r="M10" s="16"/>
    </row>
    <row r="11" ht="14.25" customHeight="1" spans="1:13">
      <c r="A11" s="5"/>
      <c r="B11" s="12" t="s">
        <v>30</v>
      </c>
      <c r="C11" s="13" t="s">
        <v>31</v>
      </c>
      <c r="D11" s="5">
        <v>100</v>
      </c>
      <c r="E11" s="9" t="s">
        <v>32</v>
      </c>
      <c r="F11" s="5">
        <v>2</v>
      </c>
      <c r="G11" s="5">
        <f t="shared" ref="G11" si="1">D11*F11</f>
        <v>200</v>
      </c>
      <c r="H11" s="5">
        <v>0</v>
      </c>
      <c r="I11" s="9" t="s">
        <v>32</v>
      </c>
      <c r="J11" s="5">
        <v>0</v>
      </c>
      <c r="K11" s="5">
        <v>0</v>
      </c>
      <c r="L11" s="5">
        <v>200</v>
      </c>
      <c r="M11" s="7" t="s">
        <v>33</v>
      </c>
    </row>
    <row r="12" ht="14.25" customHeight="1" spans="1:13">
      <c r="A12" s="5"/>
      <c r="B12" s="10" t="s">
        <v>29</v>
      </c>
      <c r="C12" s="10"/>
      <c r="D12" s="14"/>
      <c r="E12" s="14"/>
      <c r="F12" s="14"/>
      <c r="G12" s="11">
        <f>SUM(G11:G11)</f>
        <v>200</v>
      </c>
      <c r="H12" s="11"/>
      <c r="I12" s="11"/>
      <c r="J12" s="11"/>
      <c r="K12" s="11"/>
      <c r="L12" s="11">
        <v>200</v>
      </c>
      <c r="M12" s="16"/>
    </row>
    <row r="13" ht="14.25" customHeight="1" spans="1:13">
      <c r="A13" s="5"/>
      <c r="B13" s="6" t="s">
        <v>34</v>
      </c>
      <c r="C13" s="13" t="s">
        <v>35</v>
      </c>
      <c r="D13" s="5"/>
      <c r="E13" s="5"/>
      <c r="F13" s="5"/>
      <c r="G13" s="5"/>
      <c r="H13" s="5"/>
      <c r="I13" s="5"/>
      <c r="J13" s="5"/>
      <c r="K13" s="5"/>
      <c r="L13" s="5"/>
      <c r="M13" s="16"/>
    </row>
    <row r="14" spans="1:13">
      <c r="A14" s="5"/>
      <c r="B14" s="6"/>
      <c r="C14" s="13" t="s">
        <v>36</v>
      </c>
      <c r="D14" s="5"/>
      <c r="E14" s="5"/>
      <c r="F14" s="5"/>
      <c r="G14" s="5"/>
      <c r="H14" s="5"/>
      <c r="I14" s="5"/>
      <c r="J14" s="5"/>
      <c r="K14" s="5"/>
      <c r="L14" s="5"/>
      <c r="M14" s="16"/>
    </row>
    <row r="15" spans="1:13">
      <c r="A15" s="5"/>
      <c r="B15" s="6"/>
      <c r="C15" s="13" t="s">
        <v>37</v>
      </c>
      <c r="D15" s="5"/>
      <c r="E15" s="5"/>
      <c r="F15" s="5"/>
      <c r="G15" s="5"/>
      <c r="H15" s="5"/>
      <c r="I15" s="5"/>
      <c r="J15" s="5"/>
      <c r="K15" s="5"/>
      <c r="L15" s="5"/>
      <c r="M15" s="16"/>
    </row>
    <row r="16" spans="1:13">
      <c r="A16" s="5"/>
      <c r="B16" s="6"/>
      <c r="C16" s="13" t="s">
        <v>38</v>
      </c>
      <c r="D16" s="5">
        <v>30</v>
      </c>
      <c r="E16" s="5" t="s">
        <v>39</v>
      </c>
      <c r="F16" s="5">
        <v>30</v>
      </c>
      <c r="G16" s="5">
        <f t="shared" ref="G16" si="2">D16*F16</f>
        <v>900</v>
      </c>
      <c r="H16" s="5">
        <v>30</v>
      </c>
      <c r="I16" s="5" t="s">
        <v>39</v>
      </c>
      <c r="J16" s="5">
        <v>0</v>
      </c>
      <c r="K16" s="5">
        <v>0</v>
      </c>
      <c r="L16" s="5">
        <v>900</v>
      </c>
      <c r="M16" s="16" t="s">
        <v>33</v>
      </c>
    </row>
    <row r="17" spans="1:13">
      <c r="A17" s="5"/>
      <c r="B17" s="6" t="s">
        <v>40</v>
      </c>
      <c r="C17" s="13" t="s">
        <v>41</v>
      </c>
      <c r="D17" s="5"/>
      <c r="E17" s="5"/>
      <c r="F17" s="5"/>
      <c r="G17" s="5"/>
      <c r="H17" s="5"/>
      <c r="I17" s="5"/>
      <c r="J17" s="5"/>
      <c r="K17" s="5"/>
      <c r="L17" s="5"/>
      <c r="M17" s="5"/>
    </row>
    <row r="18" ht="14.25" customHeight="1" spans="1:13">
      <c r="A18" s="5"/>
      <c r="B18" s="6"/>
      <c r="C18" s="13" t="s">
        <v>42</v>
      </c>
      <c r="D18" s="5"/>
      <c r="E18" s="5"/>
      <c r="F18" s="5"/>
      <c r="G18" s="5"/>
      <c r="H18" s="5"/>
      <c r="I18" s="5"/>
      <c r="J18" s="5"/>
      <c r="K18" s="5"/>
      <c r="L18" s="5"/>
      <c r="M18" s="5"/>
    </row>
    <row r="19" ht="27" spans="1:13">
      <c r="A19" s="5"/>
      <c r="B19" s="6" t="s">
        <v>43</v>
      </c>
      <c r="C19" s="6"/>
      <c r="D19" s="13"/>
      <c r="E19" s="5"/>
      <c r="F19" s="5"/>
      <c r="G19" s="5"/>
      <c r="H19" s="5"/>
      <c r="I19" s="5"/>
      <c r="J19" s="5"/>
      <c r="K19" s="5"/>
      <c r="L19" s="5"/>
      <c r="M19" s="6"/>
    </row>
    <row r="20" ht="14.25" customHeight="1" spans="1:13">
      <c r="A20" s="5"/>
      <c r="B20" s="6" t="s">
        <v>44</v>
      </c>
      <c r="C20" s="6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15" t="s">
        <v>45</v>
      </c>
      <c r="C21" s="13" t="s">
        <v>46</v>
      </c>
      <c r="D21" s="13"/>
      <c r="E21" s="5"/>
      <c r="F21" s="13"/>
      <c r="G21" s="13"/>
      <c r="H21" s="13"/>
      <c r="I21" s="13"/>
      <c r="J21" s="13"/>
      <c r="K21" s="13"/>
      <c r="L21" s="13"/>
      <c r="M21" s="5"/>
    </row>
    <row r="22" ht="14.25" customHeight="1" spans="1:13">
      <c r="A22" s="5"/>
      <c r="B22" s="10" t="s">
        <v>29</v>
      </c>
      <c r="C22" s="10"/>
      <c r="D22" s="13"/>
      <c r="E22" s="5"/>
      <c r="F22" s="13"/>
      <c r="G22" s="11">
        <f>SUM(G13:G21)</f>
        <v>900</v>
      </c>
      <c r="H22" s="11"/>
      <c r="I22" s="11"/>
      <c r="J22" s="11"/>
      <c r="K22" s="11"/>
      <c r="L22" s="11">
        <v>900</v>
      </c>
      <c r="M22" s="5"/>
    </row>
    <row r="23" ht="20.25" customHeight="1" spans="1:13">
      <c r="A23" s="5" t="s">
        <v>47</v>
      </c>
      <c r="B23" s="5"/>
      <c r="C23" s="5"/>
      <c r="D23" s="13"/>
      <c r="E23" s="5"/>
      <c r="F23" s="13"/>
      <c r="G23" s="11">
        <f>G12+G22+G10</f>
        <v>16000</v>
      </c>
      <c r="H23" s="11"/>
      <c r="I23" s="11"/>
      <c r="J23" s="11"/>
      <c r="K23" s="11">
        <v>14100</v>
      </c>
      <c r="L23" s="11">
        <v>1900</v>
      </c>
      <c r="M23" s="5"/>
    </row>
    <row r="24" ht="31.05" customHeight="1" spans="1:13">
      <c r="A24" s="16" t="s">
        <v>48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7">
    <mergeCell ref="A1:M1"/>
    <mergeCell ref="A2:B2"/>
    <mergeCell ref="C2:G2"/>
    <mergeCell ref="I2:L2"/>
    <mergeCell ref="A3:C3"/>
    <mergeCell ref="C10:D10"/>
    <mergeCell ref="B12:C12"/>
    <mergeCell ref="B20:C20"/>
    <mergeCell ref="B22:C22"/>
    <mergeCell ref="A23:C23"/>
    <mergeCell ref="A24:M24"/>
    <mergeCell ref="A4:A10"/>
    <mergeCell ref="A11:A22"/>
    <mergeCell ref="B4:B9"/>
    <mergeCell ref="B13:B16"/>
    <mergeCell ref="B17:B18"/>
    <mergeCell ref="M2:M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业精于勤</cp:lastModifiedBy>
  <dcterms:created xsi:type="dcterms:W3CDTF">2016-03-25T01:49:00Z</dcterms:created>
  <dcterms:modified xsi:type="dcterms:W3CDTF">2018-11-05T03:23:27Z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